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五常小" sheetId="1" r:id="rId1"/>
  </sheets>
  <externalReferences>
    <externalReference r:id="rId4"/>
  </externalReferences>
  <definedNames>
    <definedName name="_xlnm.Print_Area" localSheetId="0">'五常小'!$A$1:$O$42</definedName>
  </definedNames>
  <calcPr fullCalcOnLoad="1"/>
</workbook>
</file>

<file path=xl/sharedStrings.xml><?xml version="1.0" encoding="utf-8"?>
<sst xmlns="http://schemas.openxmlformats.org/spreadsheetml/2006/main" count="259" uniqueCount="203">
  <si>
    <t>五
穀
根
莖
類
(份)</t>
  </si>
  <si>
    <t>豆
蛋
魚
肉
類
(份)</t>
  </si>
  <si>
    <t>蔬
菜
類
(份)</t>
  </si>
  <si>
    <t>油
脂
類
(份)</t>
  </si>
  <si>
    <t>熱
量
kcal</t>
  </si>
  <si>
    <t>4</t>
  </si>
  <si>
    <t>日期</t>
  </si>
  <si>
    <t>星期</t>
  </si>
  <si>
    <t>主食</t>
  </si>
  <si>
    <t>主菜</t>
  </si>
  <si>
    <t>湯品</t>
  </si>
  <si>
    <t>一</t>
  </si>
  <si>
    <t>二</t>
  </si>
  <si>
    <t>四</t>
  </si>
  <si>
    <t>照燒豬柳</t>
  </si>
  <si>
    <t>金茸白菜</t>
  </si>
  <si>
    <t>綠豆薏仁湯</t>
  </si>
  <si>
    <t>7</t>
  </si>
  <si>
    <t>五</t>
  </si>
  <si>
    <t>蠔油雞丁</t>
  </si>
  <si>
    <t>香菇瓠瓜</t>
  </si>
  <si>
    <t>港式叉燒肉</t>
  </si>
  <si>
    <t>紅絲炒蛋</t>
  </si>
  <si>
    <t>18</t>
  </si>
  <si>
    <t>沙茶肉羹湯</t>
  </si>
  <si>
    <t>24</t>
  </si>
  <si>
    <t>25</t>
  </si>
  <si>
    <t>香滷雞腿</t>
  </si>
  <si>
    <t>28</t>
  </si>
  <si>
    <t>白菜滷</t>
  </si>
  <si>
    <t>綠豆.薏仁(煮)</t>
  </si>
  <si>
    <t>雞丁(炒)</t>
  </si>
  <si>
    <t>豬肉(烤)</t>
  </si>
  <si>
    <t>紅蘿蔔.蛋(炒)</t>
  </si>
  <si>
    <t>豬肉(燒)</t>
  </si>
  <si>
    <t>雞腿(滷)</t>
  </si>
  <si>
    <t>白菜.油片(滷)</t>
  </si>
  <si>
    <t>味噌豆腐湯</t>
  </si>
  <si>
    <t>香菇.雞肉(煮)</t>
  </si>
  <si>
    <t>3</t>
  </si>
  <si>
    <t>副菜</t>
  </si>
  <si>
    <t>副品</t>
  </si>
  <si>
    <t>17</t>
  </si>
  <si>
    <t>瓠瓜.香菇(炒)</t>
  </si>
  <si>
    <t>二</t>
  </si>
  <si>
    <t>金針菇.大白菜(炒)</t>
  </si>
  <si>
    <t>奶香花椰</t>
  </si>
  <si>
    <t>花椰菜(炒)</t>
  </si>
  <si>
    <t>木須高麗菜</t>
  </si>
  <si>
    <t>木耳絲.高麗菜(炒)</t>
  </si>
  <si>
    <t>1</t>
  </si>
  <si>
    <t>8</t>
  </si>
  <si>
    <t>10</t>
  </si>
  <si>
    <t>11</t>
  </si>
  <si>
    <t>15</t>
  </si>
  <si>
    <t>21</t>
  </si>
  <si>
    <t>22</t>
  </si>
  <si>
    <t>白飯</t>
  </si>
  <si>
    <t>薑絲冬瓜湯</t>
  </si>
  <si>
    <t>冬瓜.薑絲(煮)</t>
  </si>
  <si>
    <t>29</t>
  </si>
  <si>
    <t>宮保雞丁</t>
  </si>
  <si>
    <t>五穀飯</t>
  </si>
  <si>
    <t>紫米飯</t>
  </si>
  <si>
    <t>胚芽飯</t>
  </si>
  <si>
    <t>香菇
油飯</t>
  </si>
  <si>
    <t>糙米飯</t>
  </si>
  <si>
    <t>薑絲冬瓜</t>
  </si>
  <si>
    <t>薑絲.冬瓜(蒸)</t>
  </si>
  <si>
    <t>味噌.豆腐(煮)</t>
  </si>
  <si>
    <t>回鍋肉片</t>
  </si>
  <si>
    <t>魚肉(炸)</t>
  </si>
  <si>
    <t>高麗菜.豬肉.豆干(炒)</t>
  </si>
  <si>
    <t>洋蔥.豬柳(炒)</t>
  </si>
  <si>
    <t>玉米炒蛋</t>
  </si>
  <si>
    <t>蛋.玉米(炒)</t>
  </si>
  <si>
    <r>
      <rPr>
        <sz val="26"/>
        <rFont val="微軟正黑體"/>
        <family val="2"/>
      </rPr>
      <t>★</t>
    </r>
    <r>
      <rPr>
        <sz val="26"/>
        <rFont val="華康粗圓體(P)"/>
        <family val="2"/>
      </rPr>
      <t>香酥魚排</t>
    </r>
  </si>
  <si>
    <t>彩繪玉米筍</t>
  </si>
  <si>
    <t>紅豆紫米粥</t>
  </si>
  <si>
    <t>紅豆.紫米(煮)</t>
  </si>
  <si>
    <t>黑糖地瓜湯</t>
  </si>
  <si>
    <t>地瓜.綜合豆類(煮)</t>
  </si>
  <si>
    <t>黑胡椒豬肉</t>
  </si>
  <si>
    <t>時蔬.豬肉(燒)</t>
  </si>
  <si>
    <t>蕈菇白花</t>
  </si>
  <si>
    <t>菇類.白花菜(炒)</t>
  </si>
  <si>
    <t>海芽味噌湯</t>
  </si>
  <si>
    <t>柳葉魚(炸)</t>
  </si>
  <si>
    <t>紫菜蛋花湯</t>
  </si>
  <si>
    <t>紫菜.蛋(煮)</t>
  </si>
  <si>
    <t>糙米飯</t>
  </si>
  <si>
    <t>咖哩燉肉</t>
  </si>
  <si>
    <t>洋芋.咖哩.豬肉(燉)</t>
  </si>
  <si>
    <t>蝦香敏豆</t>
  </si>
  <si>
    <t>蝦米.敏豆(炒)</t>
  </si>
  <si>
    <t>蔬菜.肉羹.蛋(煮)</t>
  </si>
  <si>
    <t>紫米粥</t>
  </si>
  <si>
    <t>紅絲敏豆</t>
  </si>
  <si>
    <t>紅蘿蔔.敏豆(炒)</t>
  </si>
  <si>
    <t>冬粉.蔬菜(炒)</t>
  </si>
  <si>
    <t>黃瓜肉片湯</t>
  </si>
  <si>
    <t>黃瓜.豬肉(煮)</t>
  </si>
  <si>
    <t>筍片湯</t>
  </si>
  <si>
    <t>筍子(煮)</t>
  </si>
  <si>
    <t>玉米濃湯</t>
  </si>
  <si>
    <t>玉米.蛋.奶粉(煮)</t>
  </si>
  <si>
    <t>蘿蔔湯</t>
  </si>
  <si>
    <t>青菜蛋花湯</t>
  </si>
  <si>
    <t>蔬菜.蛋(煮)</t>
  </si>
  <si>
    <t>香菇雞湯</t>
  </si>
  <si>
    <t>迷迭香燒雞</t>
  </si>
  <si>
    <t>迷迭.雞肉(烤)</t>
  </si>
  <si>
    <t>和風親子丼</t>
  </si>
  <si>
    <t>蔬菜炒蛋</t>
  </si>
  <si>
    <t>蔬菜.蛋(炒)</t>
  </si>
  <si>
    <t>三杯油腐</t>
  </si>
  <si>
    <t>蒟蒻.奶粉</t>
  </si>
  <si>
    <t>芝麻飯</t>
  </si>
  <si>
    <t>雞肉(燒)</t>
  </si>
  <si>
    <t>九層塔.油豆腐.豬肉(燒)</t>
  </si>
  <si>
    <t>蘑菇鮮筍</t>
  </si>
  <si>
    <t>筍子.蘑菇(炒)</t>
  </si>
  <si>
    <t>蔬菜.玉米筍(炒)</t>
  </si>
  <si>
    <t>玉米排骨湯</t>
  </si>
  <si>
    <t>玉米.排骨(煮)</t>
  </si>
  <si>
    <t>韓式年糕</t>
  </si>
  <si>
    <t>大白菜.年糕(炒)</t>
  </si>
  <si>
    <t>阿給(煮)</t>
  </si>
  <si>
    <t>蒜泥白肉</t>
  </si>
  <si>
    <t>蒜頭.豬肉(拌)</t>
  </si>
  <si>
    <t>胚芽飯</t>
  </si>
  <si>
    <t>螞蟻上樹</t>
  </si>
  <si>
    <t>義式肉醬</t>
  </si>
  <si>
    <t>番茄.洋蔥.豬肉(燒)</t>
  </si>
  <si>
    <t>肉香滷蛋</t>
  </si>
  <si>
    <t>絞肉.蛋(魯)</t>
  </si>
  <si>
    <t>什錦白菜</t>
  </si>
  <si>
    <t>大白菜.蔬菜(煮)</t>
  </si>
  <si>
    <t>蔬菜.蛋.雞肉(燉)</t>
  </si>
  <si>
    <t>蒲燒魚肉</t>
  </si>
  <si>
    <t>魚肉(燒)</t>
  </si>
  <si>
    <t>雙色海絲</t>
  </si>
  <si>
    <t>蔬菜.海帶絲(拌)</t>
  </si>
  <si>
    <t>紅白蘿蔔.甜不辣.油豆腐</t>
  </si>
  <si>
    <t>紅燒排骨</t>
  </si>
  <si>
    <t>鴿蛋滷肉</t>
  </si>
  <si>
    <t>鴿蛋.豬肉(魯)</t>
  </si>
  <si>
    <t>★黃金柳葉魚</t>
  </si>
  <si>
    <t xml:space="preserve">★ 因市場因素更換菜色,敬請見諒 ★  </t>
  </si>
  <si>
    <t>主菜種類(次/月)</t>
  </si>
  <si>
    <t>主菜食材特性分析(次/月)</t>
  </si>
  <si>
    <t>副菜食材分析(次/月)</t>
  </si>
  <si>
    <t>豆類
及其製品</t>
  </si>
  <si>
    <t>魚肉
及海鮮</t>
  </si>
  <si>
    <t>豬肉</t>
  </si>
  <si>
    <t>雞肉</t>
  </si>
  <si>
    <t>生鮮食材</t>
  </si>
  <si>
    <t>調理食品</t>
  </si>
  <si>
    <t>加工食品</t>
  </si>
  <si>
    <t>油炸品</t>
  </si>
  <si>
    <t>甜湯</t>
  </si>
  <si>
    <t>魚肉類</t>
  </si>
  <si>
    <t>其他</t>
  </si>
  <si>
    <t>五穀
高纖飯</t>
  </si>
  <si>
    <t xml:space="preserve">                        士福盒餐</t>
  </si>
  <si>
    <t>青菜(煮)</t>
  </si>
  <si>
    <t>青菜
(綠)</t>
  </si>
  <si>
    <t>青菜
(白)</t>
  </si>
  <si>
    <t>海山醬海給</t>
  </si>
  <si>
    <t>什錦滷味</t>
  </si>
  <si>
    <t>彩繪蘿蔔</t>
  </si>
  <si>
    <t>蘿蔔.蔬菜(燴)</t>
  </si>
  <si>
    <t>海帶芽.豆腐.味噌(煮)</t>
  </si>
  <si>
    <t>榨菜肉絲湯</t>
  </si>
  <si>
    <t>榨菜.豬肉(煮)</t>
  </si>
  <si>
    <t>古早味
瓜仔肉</t>
  </si>
  <si>
    <t>蜜汁
無骨燒雞</t>
  </si>
  <si>
    <t>青菜
(白)</t>
  </si>
  <si>
    <t xml:space="preserve">               五常國小  105年 11月 營養午餐菜單</t>
  </si>
  <si>
    <t xml:space="preserve">
14
</t>
  </si>
  <si>
    <t>碎瓜.絞肉(燒)</t>
  </si>
  <si>
    <t>起司玉米堡</t>
  </si>
  <si>
    <t>起司玉米堡(烤)</t>
  </si>
  <si>
    <t>糖心滷蛋</t>
  </si>
  <si>
    <t>蛋(魯)</t>
  </si>
  <si>
    <t>糙米飯</t>
  </si>
  <si>
    <t>鐵路排骨</t>
  </si>
  <si>
    <t>蘋果咖哩蔬菜</t>
  </si>
  <si>
    <t>洋芋.蔬菜(燉)</t>
  </si>
  <si>
    <t>蒜蓉蘿蔔糕</t>
  </si>
  <si>
    <t>蒜頭.蘿蔔糕(蒸)</t>
  </si>
  <si>
    <t>珍珠蒟蒻醇奶</t>
  </si>
  <si>
    <t>蘿蔔(煮)</t>
  </si>
  <si>
    <t>玉米肉茸</t>
  </si>
  <si>
    <t>時蔬.玉米(煮)</t>
  </si>
  <si>
    <t>蜜汁雞柳</t>
  </si>
  <si>
    <t>水果</t>
  </si>
  <si>
    <t>水果</t>
  </si>
  <si>
    <t>魯大溪豆乾</t>
  </si>
  <si>
    <t>豆干(魯)</t>
  </si>
  <si>
    <t>鐵板油腐</t>
  </si>
  <si>
    <t>油豆腐.蔬菜(燒)</t>
  </si>
  <si>
    <t>青菜
(綠)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</si>
</sst>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次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2"/>
      <name val="華康粗圓體"/>
      <family val="3"/>
    </font>
    <font>
      <sz val="8"/>
      <name val="華康粗圓體"/>
      <family val="3"/>
    </font>
    <font>
      <sz val="18"/>
      <name val="華康粗圓體(P)"/>
      <family val="2"/>
    </font>
    <font>
      <sz val="4"/>
      <name val="華康粗圓體(P)"/>
      <family val="2"/>
    </font>
    <font>
      <sz val="12"/>
      <name val="華康粗圓體(P)"/>
      <family val="2"/>
    </font>
    <font>
      <sz val="14"/>
      <name val="華康粗圓體(P)"/>
      <family val="2"/>
    </font>
    <font>
      <sz val="26"/>
      <name val="華康粗圓體(P)"/>
      <family val="2"/>
    </font>
    <font>
      <sz val="40"/>
      <color indexed="61"/>
      <name val="華康粗圓體(P)"/>
      <family val="2"/>
    </font>
    <font>
      <sz val="11"/>
      <name val="華康粗圓體(P)"/>
      <family val="2"/>
    </font>
    <font>
      <sz val="26"/>
      <name val="微軟正黑體"/>
      <family val="2"/>
    </font>
    <font>
      <sz val="21"/>
      <name val="華康粗圓體(P)"/>
      <family val="2"/>
    </font>
    <font>
      <sz val="14"/>
      <name val="華康粗圓體"/>
      <family val="3"/>
    </font>
    <font>
      <sz val="9"/>
      <name val="標楷體"/>
      <family val="4"/>
    </font>
    <font>
      <sz val="15"/>
      <name val="華康粗圓體(P)"/>
      <family val="2"/>
    </font>
    <font>
      <sz val="20"/>
      <name val="華康粗圓體(P)"/>
      <family val="2"/>
    </font>
    <font>
      <sz val="32"/>
      <name val="華康粗圓體(P)"/>
      <family val="2"/>
    </font>
    <font>
      <sz val="16"/>
      <name val="華康粗圓體(P)"/>
      <family val="2"/>
    </font>
    <font>
      <sz val="10"/>
      <name val="華康粗圓體(P)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/>
      <bottom>
        <color indexed="63"/>
      </bottom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>
        <color indexed="63"/>
      </right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0" fillId="18" borderId="4" applyNumberFormat="0" applyFon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6" fillId="24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shrinkToFit="1"/>
    </xf>
    <xf numFmtId="0" fontId="26" fillId="24" borderId="15" xfId="0" applyFont="1" applyFill="1" applyBorder="1" applyAlignment="1">
      <alignment horizontal="center" vertical="center" shrinkToFit="1"/>
    </xf>
    <xf numFmtId="0" fontId="26" fillId="24" borderId="15" xfId="0" applyFont="1" applyFill="1" applyBorder="1" applyAlignment="1">
      <alignment horizontal="center" vertical="center" wrapText="1" shrinkToFit="1"/>
    </xf>
    <xf numFmtId="0" fontId="30" fillId="24" borderId="16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 shrinkToFit="1"/>
    </xf>
    <xf numFmtId="0" fontId="25" fillId="24" borderId="18" xfId="0" applyFont="1" applyFill="1" applyBorder="1" applyAlignment="1">
      <alignment horizontal="center" vertical="center" shrinkToFit="1"/>
    </xf>
    <xf numFmtId="0" fontId="25" fillId="24" borderId="19" xfId="0" applyFont="1" applyFill="1" applyBorder="1" applyAlignment="1">
      <alignment horizontal="center" vertical="center" shrinkToFit="1"/>
    </xf>
    <xf numFmtId="0" fontId="25" fillId="24" borderId="20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shrinkToFit="1"/>
    </xf>
    <xf numFmtId="0" fontId="25" fillId="24" borderId="21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 wrapText="1" shrinkToFit="1"/>
    </xf>
    <xf numFmtId="0" fontId="26" fillId="24" borderId="16" xfId="0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176" fontId="33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25" borderId="20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 wrapText="1" shrinkToFit="1"/>
    </xf>
    <xf numFmtId="0" fontId="36" fillId="24" borderId="24" xfId="0" applyFont="1" applyFill="1" applyBorder="1" applyAlignment="1">
      <alignment horizontal="center" vertical="center" wrapText="1" shrinkToFit="1"/>
    </xf>
    <xf numFmtId="0" fontId="33" fillId="24" borderId="16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/>
    </xf>
    <xf numFmtId="0" fontId="25" fillId="25" borderId="19" xfId="0" applyFont="1" applyFill="1" applyBorder="1" applyAlignment="1">
      <alignment horizontal="center" vertical="center" shrinkToFit="1"/>
    </xf>
    <xf numFmtId="0" fontId="25" fillId="25" borderId="19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 shrinkToFit="1"/>
    </xf>
    <xf numFmtId="0" fontId="36" fillId="24" borderId="27" xfId="0" applyFont="1" applyFill="1" applyBorder="1" applyAlignment="1">
      <alignment horizontal="center" vertical="center" wrapText="1" shrinkToFit="1"/>
    </xf>
    <xf numFmtId="0" fontId="28" fillId="24" borderId="14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 wrapText="1" shrinkToFit="1"/>
    </xf>
    <xf numFmtId="0" fontId="33" fillId="24" borderId="28" xfId="0" applyFont="1" applyFill="1" applyBorder="1" applyAlignment="1">
      <alignment horizontal="center" vertical="center" wrapText="1" shrinkToFit="1"/>
    </xf>
    <xf numFmtId="0" fontId="36" fillId="24" borderId="28" xfId="0" applyFont="1" applyFill="1" applyBorder="1" applyAlignment="1">
      <alignment horizontal="center" vertical="center" wrapText="1" shrinkToFit="1"/>
    </xf>
    <xf numFmtId="0" fontId="26" fillId="24" borderId="10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shrinkToFit="1"/>
    </xf>
    <xf numFmtId="0" fontId="26" fillId="25" borderId="17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 wrapText="1" shrinkToFit="1"/>
    </xf>
    <xf numFmtId="0" fontId="30" fillId="25" borderId="16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 shrinkToFit="1"/>
    </xf>
    <xf numFmtId="0" fontId="25" fillId="25" borderId="29" xfId="0" applyFont="1" applyFill="1" applyBorder="1" applyAlignment="1">
      <alignment horizontal="center" vertical="center" shrinkToFit="1"/>
    </xf>
    <xf numFmtId="0" fontId="25" fillId="24" borderId="27" xfId="0" applyFont="1" applyFill="1" applyBorder="1" applyAlignment="1">
      <alignment horizontal="center" vertical="center" shrinkToFit="1"/>
    </xf>
    <xf numFmtId="0" fontId="25" fillId="24" borderId="30" xfId="0" applyFont="1" applyFill="1" applyBorder="1" applyAlignment="1">
      <alignment horizontal="center" vertical="center" shrinkToFit="1"/>
    </xf>
    <xf numFmtId="0" fontId="30" fillId="24" borderId="16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shrinkToFit="1"/>
    </xf>
    <xf numFmtId="0" fontId="26" fillId="25" borderId="16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 wrapText="1" shrinkToFit="1"/>
    </xf>
    <xf numFmtId="0" fontId="28" fillId="25" borderId="1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6" fillId="26" borderId="14" xfId="0" applyFont="1" applyFill="1" applyBorder="1" applyAlignment="1">
      <alignment horizontal="center" vertical="center" wrapText="1"/>
    </xf>
    <xf numFmtId="0" fontId="31" fillId="26" borderId="19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176" fontId="33" fillId="0" borderId="31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49" fontId="24" fillId="24" borderId="36" xfId="0" applyNumberFormat="1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vertical="center"/>
    </xf>
    <xf numFmtId="49" fontId="24" fillId="24" borderId="14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/>
    </xf>
    <xf numFmtId="49" fontId="35" fillId="0" borderId="41" xfId="0" applyNumberFormat="1" applyFont="1" applyBorder="1" applyAlignment="1">
      <alignment horizontal="left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vertical="center"/>
    </xf>
    <xf numFmtId="49" fontId="24" fillId="25" borderId="14" xfId="0" applyNumberFormat="1" applyFont="1" applyFill="1" applyBorder="1" applyAlignment="1">
      <alignment horizontal="center" vertical="center"/>
    </xf>
    <xf numFmtId="49" fontId="24" fillId="25" borderId="19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0" fontId="37" fillId="24" borderId="43" xfId="0" applyFont="1" applyFill="1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/>
    </xf>
    <xf numFmtId="0" fontId="37" fillId="24" borderId="44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vertical="center"/>
    </xf>
    <xf numFmtId="0" fontId="37" fillId="25" borderId="14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7" fillId="25" borderId="42" xfId="0" applyFont="1" applyFill="1" applyBorder="1" applyAlignment="1">
      <alignment horizontal="center" vertical="center"/>
    </xf>
    <xf numFmtId="0" fontId="37" fillId="24" borderId="47" xfId="0" applyFont="1" applyFill="1" applyBorder="1" applyAlignment="1">
      <alignment horizontal="center" vertical="center"/>
    </xf>
    <xf numFmtId="0" fontId="37" fillId="24" borderId="48" xfId="0" applyFont="1" applyFill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vertical="center"/>
    </xf>
    <xf numFmtId="0" fontId="24" fillId="24" borderId="42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vertical="center"/>
    </xf>
    <xf numFmtId="0" fontId="37" fillId="0" borderId="38" xfId="0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0" fontId="24" fillId="24" borderId="50" xfId="0" applyFont="1" applyFill="1" applyBorder="1" applyAlignment="1">
      <alignment horizontal="center" vertical="center"/>
    </xf>
    <xf numFmtId="49" fontId="24" fillId="24" borderId="51" xfId="0" applyNumberFormat="1" applyFont="1" applyFill="1" applyBorder="1" applyAlignment="1">
      <alignment horizontal="center" vertical="center"/>
    </xf>
    <xf numFmtId="49" fontId="24" fillId="24" borderId="37" xfId="0" applyNumberFormat="1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49" fontId="24" fillId="24" borderId="53" xfId="0" applyNumberFormat="1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vertical="center"/>
    </xf>
    <xf numFmtId="0" fontId="24" fillId="25" borderId="31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vertical="center"/>
    </xf>
    <xf numFmtId="0" fontId="37" fillId="24" borderId="20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vertical="center"/>
    </xf>
    <xf numFmtId="49" fontId="24" fillId="24" borderId="55" xfId="0" applyNumberFormat="1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vertical="center"/>
    </xf>
    <xf numFmtId="0" fontId="26" fillId="25" borderId="22" xfId="0" applyFont="1" applyFill="1" applyBorder="1" applyAlignment="1">
      <alignment horizontal="center" vertical="center" wrapText="1"/>
    </xf>
    <xf numFmtId="176" fontId="33" fillId="0" borderId="40" xfId="0" applyNumberFormat="1" applyFont="1" applyFill="1" applyBorder="1" applyAlignment="1">
      <alignment horizontal="center" vertical="center" wrapText="1"/>
    </xf>
    <xf numFmtId="176" fontId="33" fillId="0" borderId="57" xfId="0" applyNumberFormat="1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49" fontId="24" fillId="24" borderId="61" xfId="0" applyNumberFormat="1" applyFont="1" applyFill="1" applyBorder="1" applyAlignment="1">
      <alignment horizontal="center" vertical="center"/>
    </xf>
    <xf numFmtId="49" fontId="24" fillId="24" borderId="61" xfId="0" applyNumberFormat="1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vertical="center"/>
    </xf>
    <xf numFmtId="49" fontId="24" fillId="25" borderId="14" xfId="0" applyNumberFormat="1" applyFont="1" applyFill="1" applyBorder="1" applyAlignment="1">
      <alignment horizontal="center" vertical="center" wrapText="1"/>
    </xf>
    <xf numFmtId="176" fontId="33" fillId="0" borderId="19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/>
    </xf>
    <xf numFmtId="0" fontId="37" fillId="25" borderId="20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95250</xdr:rowOff>
    </xdr:from>
    <xdr:to>
      <xdr:col>2</xdr:col>
      <xdr:colOff>866775</xdr:colOff>
      <xdr:row>1</xdr:row>
      <xdr:rowOff>495300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638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123825</xdr:rowOff>
    </xdr:from>
    <xdr:to>
      <xdr:col>7</xdr:col>
      <xdr:colOff>752475</xdr:colOff>
      <xdr:row>1</xdr:row>
      <xdr:rowOff>152400</xdr:rowOff>
    </xdr:to>
    <xdr:pic>
      <xdr:nvPicPr>
        <xdr:cNvPr id="2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12382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0</xdr:row>
      <xdr:rowOff>104775</xdr:rowOff>
    </xdr:from>
    <xdr:to>
      <xdr:col>14</xdr:col>
      <xdr:colOff>400050</xdr:colOff>
      <xdr:row>1</xdr:row>
      <xdr:rowOff>485775</xdr:rowOff>
    </xdr:to>
    <xdr:pic>
      <xdr:nvPicPr>
        <xdr:cNvPr id="3" name="圖片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91775" y="104775"/>
          <a:ext cx="3314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&#24180;-11&#26481;&#23567;&#26376;&#33756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湖小"/>
      <sheetName val="食材"/>
    </sheetNames>
    <sheetDataSet>
      <sheetData sheetId="0">
        <row r="3">
          <cell r="I3" t="str">
            <v>鈣質</v>
          </cell>
        </row>
        <row r="12">
          <cell r="I12">
            <v>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70" zoomScaleSheetLayoutView="70" zoomScalePageLayoutView="0" workbookViewId="0" topLeftCell="A13">
      <selection activeCell="H23" sqref="H23"/>
    </sheetView>
  </sheetViews>
  <sheetFormatPr defaultColWidth="9.00390625" defaultRowHeight="16.5"/>
  <cols>
    <col min="1" max="1" width="7.125" style="1" customWidth="1"/>
    <col min="2" max="2" width="6.25390625" style="2" customWidth="1"/>
    <col min="3" max="3" width="21.625" style="2" customWidth="1"/>
    <col min="4" max="4" width="26.875" style="8" customWidth="1"/>
    <col min="5" max="5" width="24.625" style="2" customWidth="1"/>
    <col min="6" max="6" width="29.25390625" style="2" customWidth="1"/>
    <col min="7" max="7" width="11.00390625" style="2" customWidth="1"/>
    <col min="8" max="8" width="25.625" style="9" customWidth="1"/>
    <col min="9" max="9" width="7.00390625" style="7" customWidth="1"/>
    <col min="10" max="10" width="3.125" style="4" customWidth="1"/>
    <col min="11" max="13" width="2.50390625" style="4" customWidth="1"/>
    <col min="14" max="14" width="4.625" style="4" customWidth="1"/>
    <col min="15" max="15" width="5.75390625" style="0" customWidth="1"/>
  </cols>
  <sheetData>
    <row r="1" spans="1:14" s="3" customFormat="1" ht="51.75" customHeight="1">
      <c r="A1" s="125" t="s">
        <v>164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5" customFormat="1" ht="43.5" customHeight="1" thickBot="1">
      <c r="A2" s="126" t="s">
        <v>178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5" s="5" customFormat="1" ht="42" customHeight="1" thickBot="1">
      <c r="A3" s="50" t="s">
        <v>6</v>
      </c>
      <c r="B3" s="51" t="s">
        <v>7</v>
      </c>
      <c r="C3" s="15" t="s">
        <v>8</v>
      </c>
      <c r="D3" s="83" t="s">
        <v>9</v>
      </c>
      <c r="E3" s="184" t="s">
        <v>40</v>
      </c>
      <c r="F3" s="185"/>
      <c r="G3" s="186"/>
      <c r="H3" s="11" t="s">
        <v>10</v>
      </c>
      <c r="I3" s="12" t="s">
        <v>41</v>
      </c>
      <c r="J3" s="13" t="s">
        <v>0</v>
      </c>
      <c r="K3" s="13" t="s">
        <v>1</v>
      </c>
      <c r="L3" s="13" t="s">
        <v>2</v>
      </c>
      <c r="M3" s="13" t="s">
        <v>3</v>
      </c>
      <c r="N3" s="59" t="s">
        <v>4</v>
      </c>
      <c r="O3" s="60" t="str">
        <f>'[1]東湖小'!I3</f>
        <v>鈣質</v>
      </c>
    </row>
    <row r="4" spans="1:15" s="5" customFormat="1" ht="46.5" customHeight="1">
      <c r="A4" s="179" t="s">
        <v>50</v>
      </c>
      <c r="B4" s="170" t="s">
        <v>44</v>
      </c>
      <c r="C4" s="124" t="s">
        <v>163</v>
      </c>
      <c r="D4" s="10" t="s">
        <v>19</v>
      </c>
      <c r="E4" s="10" t="s">
        <v>22</v>
      </c>
      <c r="F4" s="14" t="s">
        <v>15</v>
      </c>
      <c r="G4" s="54" t="s">
        <v>166</v>
      </c>
      <c r="H4" s="20" t="s">
        <v>37</v>
      </c>
      <c r="I4" s="173" t="s">
        <v>196</v>
      </c>
      <c r="J4" s="127">
        <v>5</v>
      </c>
      <c r="K4" s="127">
        <v>2</v>
      </c>
      <c r="L4" s="127">
        <v>1.5</v>
      </c>
      <c r="M4" s="140">
        <v>3</v>
      </c>
      <c r="N4" s="120">
        <f>J4*70+K4*90+L4*25+M4*45</f>
        <v>702.5</v>
      </c>
      <c r="O4" s="103">
        <v>240</v>
      </c>
    </row>
    <row r="5" spans="1:15" s="28" customFormat="1" ht="20.25" customHeight="1">
      <c r="A5" s="180"/>
      <c r="B5" s="154"/>
      <c r="C5" s="109"/>
      <c r="D5" s="24" t="s">
        <v>31</v>
      </c>
      <c r="E5" s="26" t="s">
        <v>33</v>
      </c>
      <c r="F5" s="25" t="s">
        <v>45</v>
      </c>
      <c r="G5" s="74" t="s">
        <v>165</v>
      </c>
      <c r="H5" s="25" t="s">
        <v>69</v>
      </c>
      <c r="I5" s="174"/>
      <c r="J5" s="123"/>
      <c r="K5" s="123"/>
      <c r="L5" s="123"/>
      <c r="M5" s="141"/>
      <c r="N5" s="121"/>
      <c r="O5" s="100"/>
    </row>
    <row r="6" spans="1:15" s="5" customFormat="1" ht="42.75" customHeight="1">
      <c r="A6" s="187" t="s">
        <v>39</v>
      </c>
      <c r="B6" s="114" t="s">
        <v>13</v>
      </c>
      <c r="C6" s="107" t="s">
        <v>66</v>
      </c>
      <c r="D6" s="16" t="s">
        <v>110</v>
      </c>
      <c r="E6" s="40" t="s">
        <v>132</v>
      </c>
      <c r="F6" s="41" t="s">
        <v>147</v>
      </c>
      <c r="G6" s="64" t="s">
        <v>166</v>
      </c>
      <c r="H6" s="19" t="s">
        <v>104</v>
      </c>
      <c r="I6" s="177" t="s">
        <v>197</v>
      </c>
      <c r="J6" s="95">
        <v>4</v>
      </c>
      <c r="K6" s="122">
        <v>2</v>
      </c>
      <c r="L6" s="122">
        <v>1.5</v>
      </c>
      <c r="M6" s="122">
        <v>3</v>
      </c>
      <c r="N6" s="129">
        <f>J6*70+K6*90+L6*25+M6*45</f>
        <v>632.5</v>
      </c>
      <c r="O6" s="104">
        <v>250</v>
      </c>
    </row>
    <row r="7" spans="1:15" s="28" customFormat="1" ht="23.25" customHeight="1" thickBot="1">
      <c r="A7" s="180"/>
      <c r="B7" s="158"/>
      <c r="C7" s="109"/>
      <c r="D7" s="24" t="s">
        <v>111</v>
      </c>
      <c r="E7" s="25" t="s">
        <v>133</v>
      </c>
      <c r="F7" s="31" t="s">
        <v>87</v>
      </c>
      <c r="G7" s="74" t="s">
        <v>165</v>
      </c>
      <c r="H7" s="25" t="s">
        <v>105</v>
      </c>
      <c r="I7" s="174"/>
      <c r="J7" s="96"/>
      <c r="K7" s="123"/>
      <c r="L7" s="123"/>
      <c r="M7" s="128"/>
      <c r="N7" s="130"/>
      <c r="O7" s="100"/>
    </row>
    <row r="8" spans="1:15" s="5" customFormat="1" ht="51" customHeight="1">
      <c r="A8" s="188" t="s">
        <v>5</v>
      </c>
      <c r="B8" s="114" t="s">
        <v>18</v>
      </c>
      <c r="C8" s="107" t="s">
        <v>57</v>
      </c>
      <c r="D8" s="16" t="s">
        <v>14</v>
      </c>
      <c r="E8" s="38" t="s">
        <v>74</v>
      </c>
      <c r="F8" s="38" t="s">
        <v>67</v>
      </c>
      <c r="G8" s="54" t="s">
        <v>166</v>
      </c>
      <c r="H8" s="19" t="s">
        <v>16</v>
      </c>
      <c r="I8" s="55"/>
      <c r="J8" s="95">
        <v>4</v>
      </c>
      <c r="K8" s="122">
        <v>2</v>
      </c>
      <c r="L8" s="122">
        <v>2</v>
      </c>
      <c r="M8" s="128">
        <v>2</v>
      </c>
      <c r="N8" s="130">
        <f>J8*70+K8*90+L8*25+M8*45</f>
        <v>600</v>
      </c>
      <c r="O8" s="100">
        <v>242</v>
      </c>
    </row>
    <row r="9" spans="1:15" s="27" customFormat="1" ht="20.25" customHeight="1" thickBot="1">
      <c r="A9" s="189"/>
      <c r="B9" s="175"/>
      <c r="C9" s="108"/>
      <c r="D9" s="23" t="s">
        <v>73</v>
      </c>
      <c r="E9" s="32" t="s">
        <v>75</v>
      </c>
      <c r="F9" s="32" t="s">
        <v>68</v>
      </c>
      <c r="G9" s="77" t="s">
        <v>165</v>
      </c>
      <c r="H9" s="32" t="s">
        <v>30</v>
      </c>
      <c r="I9" s="56"/>
      <c r="J9" s="178"/>
      <c r="K9" s="143"/>
      <c r="L9" s="143"/>
      <c r="M9" s="142"/>
      <c r="N9" s="148"/>
      <c r="O9" s="101"/>
    </row>
    <row r="10" spans="1:15" s="5" customFormat="1" ht="40.5" customHeight="1">
      <c r="A10" s="190" t="s">
        <v>17</v>
      </c>
      <c r="B10" s="168" t="s">
        <v>11</v>
      </c>
      <c r="C10" s="117" t="s">
        <v>57</v>
      </c>
      <c r="D10" s="79" t="s">
        <v>187</v>
      </c>
      <c r="E10" s="84" t="s">
        <v>200</v>
      </c>
      <c r="F10" s="80" t="s">
        <v>189</v>
      </c>
      <c r="G10" s="81" t="s">
        <v>177</v>
      </c>
      <c r="H10" s="73" t="s">
        <v>107</v>
      </c>
      <c r="I10" s="82"/>
      <c r="J10" s="144">
        <v>5</v>
      </c>
      <c r="K10" s="144">
        <v>2</v>
      </c>
      <c r="L10" s="144">
        <v>1.5</v>
      </c>
      <c r="M10" s="144">
        <v>3</v>
      </c>
      <c r="N10" s="149">
        <f>J10*70+K10*90+L10*25+M10*45</f>
        <v>702.5</v>
      </c>
      <c r="O10" s="105">
        <f>'[1]東湖小'!I12</f>
        <v>241</v>
      </c>
    </row>
    <row r="11" spans="1:15" s="28" customFormat="1" ht="22.5" customHeight="1" thickBot="1">
      <c r="A11" s="138"/>
      <c r="B11" s="169"/>
      <c r="C11" s="181"/>
      <c r="D11" s="61" t="s">
        <v>188</v>
      </c>
      <c r="E11" s="85" t="s">
        <v>201</v>
      </c>
      <c r="F11" s="52" t="s">
        <v>190</v>
      </c>
      <c r="G11" s="75" t="s">
        <v>165</v>
      </c>
      <c r="H11" s="52" t="s">
        <v>108</v>
      </c>
      <c r="I11" s="62"/>
      <c r="J11" s="145"/>
      <c r="K11" s="145"/>
      <c r="L11" s="145"/>
      <c r="M11" s="145"/>
      <c r="N11" s="150"/>
      <c r="O11" s="88"/>
    </row>
    <row r="12" spans="1:15" s="5" customFormat="1" ht="51" customHeight="1">
      <c r="A12" s="112" t="s">
        <v>51</v>
      </c>
      <c r="B12" s="114" t="s">
        <v>12</v>
      </c>
      <c r="C12" s="109" t="s">
        <v>130</v>
      </c>
      <c r="D12" s="16" t="s">
        <v>76</v>
      </c>
      <c r="E12" s="38" t="s">
        <v>70</v>
      </c>
      <c r="F12" s="38" t="s">
        <v>20</v>
      </c>
      <c r="G12" s="66" t="s">
        <v>202</v>
      </c>
      <c r="H12" s="78" t="s">
        <v>191</v>
      </c>
      <c r="I12" s="173" t="s">
        <v>196</v>
      </c>
      <c r="J12" s="95">
        <v>5</v>
      </c>
      <c r="K12" s="122">
        <v>1.5</v>
      </c>
      <c r="L12" s="122">
        <v>2</v>
      </c>
      <c r="M12" s="122">
        <v>3</v>
      </c>
      <c r="N12" s="129">
        <f>J12*70+K12*90+L12*25+M12*45</f>
        <v>670</v>
      </c>
      <c r="O12" s="102">
        <v>252</v>
      </c>
    </row>
    <row r="13" spans="1:15" s="27" customFormat="1" ht="22.5" customHeight="1">
      <c r="A13" s="139"/>
      <c r="B13" s="155"/>
      <c r="C13" s="106"/>
      <c r="D13" s="24" t="s">
        <v>71</v>
      </c>
      <c r="E13" s="25" t="s">
        <v>72</v>
      </c>
      <c r="F13" s="25" t="s">
        <v>43</v>
      </c>
      <c r="G13" s="74" t="s">
        <v>165</v>
      </c>
      <c r="H13" s="25" t="s">
        <v>116</v>
      </c>
      <c r="I13" s="174"/>
      <c r="J13" s="176"/>
      <c r="K13" s="128"/>
      <c r="L13" s="128"/>
      <c r="M13" s="128"/>
      <c r="N13" s="130"/>
      <c r="O13" s="89"/>
    </row>
    <row r="14" spans="1:15" s="5" customFormat="1" ht="37.5" customHeight="1">
      <c r="A14" s="112" t="s">
        <v>52</v>
      </c>
      <c r="B14" s="114" t="s">
        <v>13</v>
      </c>
      <c r="C14" s="109" t="s">
        <v>117</v>
      </c>
      <c r="D14" s="16" t="s">
        <v>21</v>
      </c>
      <c r="E14" s="39" t="s">
        <v>134</v>
      </c>
      <c r="F14" s="39" t="s">
        <v>120</v>
      </c>
      <c r="G14" s="64" t="s">
        <v>166</v>
      </c>
      <c r="H14" s="19" t="s">
        <v>109</v>
      </c>
      <c r="I14" s="177" t="s">
        <v>197</v>
      </c>
      <c r="J14" s="122">
        <v>5</v>
      </c>
      <c r="K14" s="122">
        <v>2</v>
      </c>
      <c r="L14" s="122">
        <v>1.5</v>
      </c>
      <c r="M14" s="128">
        <v>2.5</v>
      </c>
      <c r="N14" s="130">
        <f>J14*70+K14*90+L14*25+M14*45</f>
        <v>680</v>
      </c>
      <c r="O14" s="102">
        <v>232</v>
      </c>
    </row>
    <row r="15" spans="1:15" s="27" customFormat="1" ht="22.5" customHeight="1">
      <c r="A15" s="154"/>
      <c r="B15" s="158"/>
      <c r="C15" s="106"/>
      <c r="D15" s="24" t="s">
        <v>32</v>
      </c>
      <c r="E15" s="29" t="s">
        <v>135</v>
      </c>
      <c r="F15" s="26" t="s">
        <v>121</v>
      </c>
      <c r="G15" s="74" t="s">
        <v>165</v>
      </c>
      <c r="H15" s="25" t="s">
        <v>38</v>
      </c>
      <c r="I15" s="174"/>
      <c r="J15" s="128"/>
      <c r="K15" s="128"/>
      <c r="L15" s="128"/>
      <c r="M15" s="141"/>
      <c r="N15" s="121"/>
      <c r="O15" s="89"/>
    </row>
    <row r="16" spans="1:15" s="5" customFormat="1" ht="63.75" customHeight="1">
      <c r="A16" s="153" t="s">
        <v>53</v>
      </c>
      <c r="B16" s="114" t="s">
        <v>18</v>
      </c>
      <c r="C16" s="109" t="s">
        <v>63</v>
      </c>
      <c r="D16" s="40" t="s">
        <v>195</v>
      </c>
      <c r="E16" s="40" t="s">
        <v>193</v>
      </c>
      <c r="F16" s="45" t="s">
        <v>136</v>
      </c>
      <c r="G16" s="64" t="s">
        <v>166</v>
      </c>
      <c r="H16" s="19" t="s">
        <v>88</v>
      </c>
      <c r="I16" s="55"/>
      <c r="J16" s="95">
        <v>5</v>
      </c>
      <c r="K16" s="122">
        <v>2</v>
      </c>
      <c r="L16" s="122">
        <v>2</v>
      </c>
      <c r="M16" s="122">
        <v>3</v>
      </c>
      <c r="N16" s="129">
        <f>J16*70+K16*90+L16*25+M16*45</f>
        <v>715</v>
      </c>
      <c r="O16" s="89">
        <v>240</v>
      </c>
    </row>
    <row r="17" spans="1:15" s="27" customFormat="1" ht="22.5" customHeight="1" thickBot="1">
      <c r="A17" s="112"/>
      <c r="B17" s="114"/>
      <c r="C17" s="131"/>
      <c r="D17" s="63" t="s">
        <v>118</v>
      </c>
      <c r="E17" s="63" t="s">
        <v>194</v>
      </c>
      <c r="F17" s="36" t="s">
        <v>137</v>
      </c>
      <c r="G17" s="76" t="s">
        <v>165</v>
      </c>
      <c r="H17" s="30" t="s">
        <v>89</v>
      </c>
      <c r="I17" s="55"/>
      <c r="J17" s="95"/>
      <c r="K17" s="122"/>
      <c r="L17" s="122"/>
      <c r="M17" s="122"/>
      <c r="N17" s="129"/>
      <c r="O17" s="97"/>
    </row>
    <row r="18" spans="1:15" s="5" customFormat="1" ht="69" customHeight="1">
      <c r="A18" s="110" t="s">
        <v>179</v>
      </c>
      <c r="B18" s="170" t="s">
        <v>11</v>
      </c>
      <c r="C18" s="124" t="s">
        <v>64</v>
      </c>
      <c r="D18" s="10" t="s">
        <v>186</v>
      </c>
      <c r="E18" s="69" t="s">
        <v>175</v>
      </c>
      <c r="F18" s="14" t="s">
        <v>170</v>
      </c>
      <c r="G18" s="53" t="s">
        <v>202</v>
      </c>
      <c r="H18" s="20" t="s">
        <v>102</v>
      </c>
      <c r="I18" s="37"/>
      <c r="J18" s="127">
        <v>4</v>
      </c>
      <c r="K18" s="127">
        <v>2</v>
      </c>
      <c r="L18" s="127">
        <v>1.5</v>
      </c>
      <c r="M18" s="140">
        <v>2.5</v>
      </c>
      <c r="N18" s="151">
        <f>J18*70+K18*90+L18*25+M18*45</f>
        <v>610</v>
      </c>
      <c r="O18" s="98">
        <v>242</v>
      </c>
    </row>
    <row r="19" spans="1:15" s="28" customFormat="1" ht="22.5" customHeight="1" thickBot="1">
      <c r="A19" s="111"/>
      <c r="B19" s="154"/>
      <c r="C19" s="109"/>
      <c r="D19" s="24" t="s">
        <v>34</v>
      </c>
      <c r="E19" s="26" t="s">
        <v>180</v>
      </c>
      <c r="F19" s="25" t="s">
        <v>171</v>
      </c>
      <c r="G19" s="76" t="s">
        <v>165</v>
      </c>
      <c r="H19" s="25" t="s">
        <v>103</v>
      </c>
      <c r="I19" s="30"/>
      <c r="J19" s="128"/>
      <c r="K19" s="128"/>
      <c r="L19" s="128"/>
      <c r="M19" s="141"/>
      <c r="N19" s="152"/>
      <c r="O19" s="99"/>
    </row>
    <row r="20" spans="1:15" s="5" customFormat="1" ht="44.25" customHeight="1">
      <c r="A20" s="162" t="s">
        <v>54</v>
      </c>
      <c r="B20" s="118" t="s">
        <v>12</v>
      </c>
      <c r="C20" s="107" t="s">
        <v>57</v>
      </c>
      <c r="D20" s="16" t="s">
        <v>112</v>
      </c>
      <c r="E20" s="38" t="s">
        <v>115</v>
      </c>
      <c r="F20" s="41" t="s">
        <v>46</v>
      </c>
      <c r="G20" s="67" t="s">
        <v>167</v>
      </c>
      <c r="H20" s="22" t="s">
        <v>123</v>
      </c>
      <c r="I20" s="173" t="s">
        <v>196</v>
      </c>
      <c r="J20" s="122">
        <v>5</v>
      </c>
      <c r="K20" s="122">
        <v>2</v>
      </c>
      <c r="L20" s="122">
        <v>2</v>
      </c>
      <c r="M20" s="122">
        <v>2.5</v>
      </c>
      <c r="N20" s="146">
        <f>J20*70+K20*90+L20*25+M20*45</f>
        <v>692.5</v>
      </c>
      <c r="O20" s="100">
        <v>260</v>
      </c>
    </row>
    <row r="21" spans="1:15" s="27" customFormat="1" ht="22.5" customHeight="1">
      <c r="A21" s="163"/>
      <c r="B21" s="119"/>
      <c r="C21" s="109"/>
      <c r="D21" s="24" t="s">
        <v>138</v>
      </c>
      <c r="E21" s="25" t="s">
        <v>119</v>
      </c>
      <c r="F21" s="25" t="s">
        <v>47</v>
      </c>
      <c r="G21" s="74" t="s">
        <v>165</v>
      </c>
      <c r="H21" s="25" t="s">
        <v>124</v>
      </c>
      <c r="I21" s="174"/>
      <c r="J21" s="128"/>
      <c r="K21" s="128"/>
      <c r="L21" s="128"/>
      <c r="M21" s="128"/>
      <c r="N21" s="147"/>
      <c r="O21" s="100"/>
    </row>
    <row r="22" spans="1:15" s="6" customFormat="1" ht="64.5" customHeight="1">
      <c r="A22" s="162" t="s">
        <v>42</v>
      </c>
      <c r="B22" s="118" t="s">
        <v>13</v>
      </c>
      <c r="C22" s="106" t="s">
        <v>90</v>
      </c>
      <c r="D22" s="18" t="s">
        <v>176</v>
      </c>
      <c r="E22" s="45" t="s">
        <v>145</v>
      </c>
      <c r="F22" s="43" t="s">
        <v>93</v>
      </c>
      <c r="G22" s="67" t="s">
        <v>167</v>
      </c>
      <c r="H22" s="22" t="s">
        <v>78</v>
      </c>
      <c r="I22" s="177" t="s">
        <v>197</v>
      </c>
      <c r="J22" s="122">
        <v>5</v>
      </c>
      <c r="K22" s="122">
        <v>1.8</v>
      </c>
      <c r="L22" s="122">
        <v>2</v>
      </c>
      <c r="M22" s="122">
        <v>2.5</v>
      </c>
      <c r="N22" s="146">
        <f>J22*70+K22*90+L22*25+M22*45</f>
        <v>674.5</v>
      </c>
      <c r="O22" s="100">
        <v>239</v>
      </c>
    </row>
    <row r="23" spans="1:15" s="27" customFormat="1" ht="22.5" customHeight="1">
      <c r="A23" s="163"/>
      <c r="B23" s="119"/>
      <c r="C23" s="106"/>
      <c r="D23" s="24" t="s">
        <v>118</v>
      </c>
      <c r="E23" s="26" t="s">
        <v>146</v>
      </c>
      <c r="F23" s="25" t="s">
        <v>94</v>
      </c>
      <c r="G23" s="74" t="s">
        <v>165</v>
      </c>
      <c r="H23" s="25" t="s">
        <v>79</v>
      </c>
      <c r="I23" s="174"/>
      <c r="J23" s="128"/>
      <c r="K23" s="128"/>
      <c r="L23" s="128"/>
      <c r="M23" s="128"/>
      <c r="N23" s="147"/>
      <c r="O23" s="100"/>
    </row>
    <row r="24" spans="1:15" s="5" customFormat="1" ht="41.25" customHeight="1">
      <c r="A24" s="166" t="s">
        <v>23</v>
      </c>
      <c r="B24" s="135" t="s">
        <v>18</v>
      </c>
      <c r="C24" s="107" t="s">
        <v>62</v>
      </c>
      <c r="D24" s="17" t="s">
        <v>139</v>
      </c>
      <c r="E24" s="41" t="s">
        <v>91</v>
      </c>
      <c r="F24" s="38" t="s">
        <v>141</v>
      </c>
      <c r="G24" s="66" t="s">
        <v>167</v>
      </c>
      <c r="H24" s="21" t="s">
        <v>24</v>
      </c>
      <c r="I24" s="55"/>
      <c r="J24" s="134">
        <v>4</v>
      </c>
      <c r="K24" s="134">
        <v>2</v>
      </c>
      <c r="L24" s="134">
        <v>1.5</v>
      </c>
      <c r="M24" s="141">
        <v>2.5</v>
      </c>
      <c r="N24" s="164">
        <f>J24*70+K24*90+L24*25+M24*45</f>
        <v>610</v>
      </c>
      <c r="O24" s="100">
        <v>244</v>
      </c>
    </row>
    <row r="25" spans="1:15" s="28" customFormat="1" ht="22.5" customHeight="1" thickBot="1">
      <c r="A25" s="167"/>
      <c r="B25" s="136"/>
      <c r="C25" s="108"/>
      <c r="D25" s="23" t="s">
        <v>140</v>
      </c>
      <c r="E25" s="34" t="s">
        <v>92</v>
      </c>
      <c r="F25" s="32" t="s">
        <v>142</v>
      </c>
      <c r="G25" s="77" t="s">
        <v>165</v>
      </c>
      <c r="H25" s="32" t="s">
        <v>95</v>
      </c>
      <c r="I25" s="56"/>
      <c r="J25" s="133"/>
      <c r="K25" s="133"/>
      <c r="L25" s="133"/>
      <c r="M25" s="142"/>
      <c r="N25" s="165"/>
      <c r="O25" s="101"/>
    </row>
    <row r="26" spans="1:15" s="5" customFormat="1" ht="49.5" customHeight="1">
      <c r="A26" s="112" t="s">
        <v>55</v>
      </c>
      <c r="B26" s="118" t="s">
        <v>11</v>
      </c>
      <c r="C26" s="107" t="s">
        <v>96</v>
      </c>
      <c r="D26" s="16" t="s">
        <v>128</v>
      </c>
      <c r="E26" s="39" t="s">
        <v>168</v>
      </c>
      <c r="F26" s="38" t="s">
        <v>48</v>
      </c>
      <c r="G26" s="54" t="s">
        <v>166</v>
      </c>
      <c r="H26" s="19" t="s">
        <v>80</v>
      </c>
      <c r="I26" s="65"/>
      <c r="J26" s="122">
        <v>5</v>
      </c>
      <c r="K26" s="122">
        <v>2</v>
      </c>
      <c r="L26" s="122">
        <v>2</v>
      </c>
      <c r="M26" s="122">
        <v>2.5</v>
      </c>
      <c r="N26" s="129">
        <f>J26*70+K26*90+L26*25+M26*45</f>
        <v>692.5</v>
      </c>
      <c r="O26" s="102">
        <v>244</v>
      </c>
    </row>
    <row r="27" spans="1:15" s="27" customFormat="1" ht="22.5" customHeight="1">
      <c r="A27" s="139"/>
      <c r="B27" s="119"/>
      <c r="C27" s="109"/>
      <c r="D27" s="24" t="s">
        <v>129</v>
      </c>
      <c r="E27" s="33" t="s">
        <v>127</v>
      </c>
      <c r="F27" s="30" t="s">
        <v>49</v>
      </c>
      <c r="G27" s="74" t="s">
        <v>165</v>
      </c>
      <c r="H27" s="31" t="s">
        <v>81</v>
      </c>
      <c r="I27" s="58"/>
      <c r="J27" s="128"/>
      <c r="K27" s="128"/>
      <c r="L27" s="128"/>
      <c r="M27" s="128"/>
      <c r="N27" s="130"/>
      <c r="O27" s="89"/>
    </row>
    <row r="28" spans="1:15" s="5" customFormat="1" ht="47.25" customHeight="1">
      <c r="A28" s="137" t="s">
        <v>56</v>
      </c>
      <c r="B28" s="168" t="s">
        <v>12</v>
      </c>
      <c r="C28" s="116" t="s">
        <v>57</v>
      </c>
      <c r="D28" s="70" t="s">
        <v>181</v>
      </c>
      <c r="E28" s="86" t="s">
        <v>198</v>
      </c>
      <c r="F28" s="71" t="s">
        <v>97</v>
      </c>
      <c r="G28" s="72" t="s">
        <v>167</v>
      </c>
      <c r="H28" s="73" t="s">
        <v>106</v>
      </c>
      <c r="I28" s="171" t="s">
        <v>196</v>
      </c>
      <c r="J28" s="199">
        <v>5</v>
      </c>
      <c r="K28" s="144">
        <v>1.5</v>
      </c>
      <c r="L28" s="144">
        <v>1.5</v>
      </c>
      <c r="M28" s="144">
        <v>3</v>
      </c>
      <c r="N28" s="149">
        <f>J28*70+K28*90+L28*25+M28*45</f>
        <v>657.5</v>
      </c>
      <c r="O28" s="88">
        <v>246</v>
      </c>
    </row>
    <row r="29" spans="1:15" s="28" customFormat="1" ht="22.5" customHeight="1">
      <c r="A29" s="138"/>
      <c r="B29" s="169"/>
      <c r="C29" s="117"/>
      <c r="D29" s="61" t="s">
        <v>182</v>
      </c>
      <c r="E29" s="87" t="s">
        <v>199</v>
      </c>
      <c r="F29" s="52" t="s">
        <v>98</v>
      </c>
      <c r="G29" s="75" t="s">
        <v>165</v>
      </c>
      <c r="H29" s="52" t="s">
        <v>192</v>
      </c>
      <c r="I29" s="172"/>
      <c r="J29" s="200"/>
      <c r="K29" s="145"/>
      <c r="L29" s="145"/>
      <c r="M29" s="145"/>
      <c r="N29" s="150"/>
      <c r="O29" s="88"/>
    </row>
    <row r="30" spans="1:15" s="5" customFormat="1" ht="63.75" customHeight="1">
      <c r="A30" s="160" t="s">
        <v>25</v>
      </c>
      <c r="B30" s="161" t="s">
        <v>13</v>
      </c>
      <c r="C30" s="107" t="s">
        <v>185</v>
      </c>
      <c r="D30" s="16" t="s">
        <v>27</v>
      </c>
      <c r="E30" s="44" t="s">
        <v>169</v>
      </c>
      <c r="F30" s="46" t="s">
        <v>84</v>
      </c>
      <c r="G30" s="68" t="s">
        <v>166</v>
      </c>
      <c r="H30" s="21" t="s">
        <v>100</v>
      </c>
      <c r="I30" s="177" t="s">
        <v>197</v>
      </c>
      <c r="J30" s="132">
        <v>4</v>
      </c>
      <c r="K30" s="134">
        <v>2</v>
      </c>
      <c r="L30" s="134">
        <v>2</v>
      </c>
      <c r="M30" s="141">
        <v>3</v>
      </c>
      <c r="N30" s="121">
        <f>J30*70+K30*90+L30*25+M30*45</f>
        <v>645</v>
      </c>
      <c r="O30" s="89">
        <v>244</v>
      </c>
    </row>
    <row r="31" spans="1:15" s="28" customFormat="1" ht="22.5" customHeight="1">
      <c r="A31" s="154"/>
      <c r="B31" s="158"/>
      <c r="C31" s="109"/>
      <c r="D31" s="24" t="s">
        <v>35</v>
      </c>
      <c r="E31" s="25" t="s">
        <v>143</v>
      </c>
      <c r="F31" s="25" t="s">
        <v>85</v>
      </c>
      <c r="G31" s="74" t="s">
        <v>165</v>
      </c>
      <c r="H31" s="25" t="s">
        <v>101</v>
      </c>
      <c r="I31" s="174"/>
      <c r="J31" s="96"/>
      <c r="K31" s="123"/>
      <c r="L31" s="123"/>
      <c r="M31" s="141"/>
      <c r="N31" s="121"/>
      <c r="O31" s="89"/>
    </row>
    <row r="32" spans="1:15" s="5" customFormat="1" ht="63" customHeight="1">
      <c r="A32" s="112" t="s">
        <v>26</v>
      </c>
      <c r="B32" s="114" t="s">
        <v>18</v>
      </c>
      <c r="C32" s="131" t="s">
        <v>65</v>
      </c>
      <c r="D32" s="17" t="s">
        <v>144</v>
      </c>
      <c r="E32" s="47" t="s">
        <v>131</v>
      </c>
      <c r="F32" s="47" t="s">
        <v>183</v>
      </c>
      <c r="G32" s="66" t="s">
        <v>167</v>
      </c>
      <c r="H32" s="19" t="s">
        <v>58</v>
      </c>
      <c r="I32" s="55"/>
      <c r="J32" s="95">
        <v>5</v>
      </c>
      <c r="K32" s="122">
        <v>2.5</v>
      </c>
      <c r="L32" s="122">
        <v>1.5</v>
      </c>
      <c r="M32" s="122">
        <v>3</v>
      </c>
      <c r="N32" s="129">
        <f>J32*70+K32*90+L32*25+M32*45</f>
        <v>747.5</v>
      </c>
      <c r="O32" s="89">
        <v>240</v>
      </c>
    </row>
    <row r="33" spans="1:15" s="28" customFormat="1" ht="22.5" customHeight="1" thickBot="1">
      <c r="A33" s="113"/>
      <c r="B33" s="115"/>
      <c r="C33" s="109"/>
      <c r="D33" s="24" t="s">
        <v>34</v>
      </c>
      <c r="E33" s="35" t="s">
        <v>99</v>
      </c>
      <c r="F33" s="35" t="s">
        <v>184</v>
      </c>
      <c r="G33" s="74" t="s">
        <v>165</v>
      </c>
      <c r="H33" s="25" t="s">
        <v>59</v>
      </c>
      <c r="I33" s="56"/>
      <c r="J33" s="201"/>
      <c r="K33" s="133"/>
      <c r="L33" s="133"/>
      <c r="M33" s="133"/>
      <c r="N33" s="159"/>
      <c r="O33" s="89"/>
    </row>
    <row r="34" spans="1:15" s="5" customFormat="1" ht="40.5" customHeight="1">
      <c r="A34" s="156" t="s">
        <v>28</v>
      </c>
      <c r="B34" s="157" t="s">
        <v>11</v>
      </c>
      <c r="C34" s="124" t="s">
        <v>57</v>
      </c>
      <c r="D34" s="10" t="s">
        <v>61</v>
      </c>
      <c r="E34" s="42" t="s">
        <v>125</v>
      </c>
      <c r="F34" s="42" t="s">
        <v>77</v>
      </c>
      <c r="G34" s="54" t="s">
        <v>166</v>
      </c>
      <c r="H34" s="20" t="s">
        <v>86</v>
      </c>
      <c r="I34" s="37"/>
      <c r="J34" s="202">
        <v>5</v>
      </c>
      <c r="K34" s="127">
        <v>2.5</v>
      </c>
      <c r="L34" s="127">
        <v>2</v>
      </c>
      <c r="M34" s="140">
        <v>3</v>
      </c>
      <c r="N34" s="120">
        <f>J34*70+K34*90+L34*25+M34*45</f>
        <v>760</v>
      </c>
      <c r="O34" s="89">
        <v>231</v>
      </c>
    </row>
    <row r="35" spans="1:15" s="27" customFormat="1" ht="22.5" customHeight="1" thickBot="1">
      <c r="A35" s="154"/>
      <c r="B35" s="158"/>
      <c r="C35" s="109"/>
      <c r="D35" s="24" t="s">
        <v>31</v>
      </c>
      <c r="E35" s="25" t="s">
        <v>126</v>
      </c>
      <c r="F35" s="25" t="s">
        <v>122</v>
      </c>
      <c r="G35" s="74" t="s">
        <v>165</v>
      </c>
      <c r="H35" s="25" t="s">
        <v>172</v>
      </c>
      <c r="I35" s="25"/>
      <c r="J35" s="96"/>
      <c r="K35" s="123"/>
      <c r="L35" s="123"/>
      <c r="M35" s="141"/>
      <c r="N35" s="121"/>
      <c r="O35" s="89"/>
    </row>
    <row r="36" spans="1:15" s="5" customFormat="1" ht="45" customHeight="1">
      <c r="A36" s="153" t="s">
        <v>60</v>
      </c>
      <c r="B36" s="114" t="s">
        <v>12</v>
      </c>
      <c r="C36" s="107" t="s">
        <v>66</v>
      </c>
      <c r="D36" s="16" t="s">
        <v>82</v>
      </c>
      <c r="E36" s="38" t="s">
        <v>113</v>
      </c>
      <c r="F36" s="38" t="s">
        <v>29</v>
      </c>
      <c r="G36" s="68" t="s">
        <v>166</v>
      </c>
      <c r="H36" s="20" t="s">
        <v>173</v>
      </c>
      <c r="I36" s="55" t="s">
        <v>197</v>
      </c>
      <c r="J36" s="95">
        <v>4</v>
      </c>
      <c r="K36" s="122">
        <v>2.5</v>
      </c>
      <c r="L36" s="122">
        <v>1.5</v>
      </c>
      <c r="M36" s="128">
        <v>3</v>
      </c>
      <c r="N36" s="130">
        <f>J36*70+K36*90+L36*25+M36*45</f>
        <v>677.5</v>
      </c>
      <c r="O36" s="89">
        <v>248</v>
      </c>
    </row>
    <row r="37" spans="1:15" s="28" customFormat="1" ht="22.5" customHeight="1">
      <c r="A37" s="154"/>
      <c r="B37" s="155"/>
      <c r="C37" s="109"/>
      <c r="D37" s="24" t="s">
        <v>83</v>
      </c>
      <c r="E37" s="31" t="s">
        <v>114</v>
      </c>
      <c r="F37" s="25" t="s">
        <v>36</v>
      </c>
      <c r="G37" s="74" t="s">
        <v>165</v>
      </c>
      <c r="H37" s="25" t="s">
        <v>174</v>
      </c>
      <c r="I37" s="57"/>
      <c r="J37" s="96"/>
      <c r="K37" s="123"/>
      <c r="L37" s="123"/>
      <c r="M37" s="141"/>
      <c r="N37" s="121"/>
      <c r="O37" s="89"/>
    </row>
    <row r="38" spans="1:15" ht="24" customHeight="1">
      <c r="A38" s="93" t="s">
        <v>148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5" ht="21.75" customHeight="1">
      <c r="A39" s="192" t="s">
        <v>149</v>
      </c>
      <c r="B39" s="192"/>
      <c r="C39" s="193"/>
      <c r="D39" s="193"/>
      <c r="E39" s="193"/>
      <c r="F39" s="193" t="s">
        <v>150</v>
      </c>
      <c r="G39" s="193"/>
      <c r="H39" s="193" t="s">
        <v>151</v>
      </c>
      <c r="I39" s="193"/>
      <c r="J39" s="94"/>
      <c r="K39" s="94"/>
      <c r="L39" s="94"/>
      <c r="M39" s="94"/>
      <c r="N39" s="94"/>
      <c r="O39" s="94"/>
    </row>
    <row r="40" spans="1:15" ht="18" customHeight="1">
      <c r="A40" s="194" t="s">
        <v>152</v>
      </c>
      <c r="B40" s="195"/>
      <c r="C40" s="198" t="s">
        <v>153</v>
      </c>
      <c r="D40" s="90" t="s">
        <v>154</v>
      </c>
      <c r="E40" s="90" t="s">
        <v>155</v>
      </c>
      <c r="F40" s="90" t="s">
        <v>156</v>
      </c>
      <c r="G40" s="90" t="s">
        <v>157</v>
      </c>
      <c r="H40" s="90" t="s">
        <v>158</v>
      </c>
      <c r="I40" s="90"/>
      <c r="J40" s="203" t="s">
        <v>159</v>
      </c>
      <c r="K40" s="204"/>
      <c r="L40" s="90" t="s">
        <v>160</v>
      </c>
      <c r="M40" s="90"/>
      <c r="N40" s="90"/>
      <c r="O40" s="90"/>
    </row>
    <row r="41" spans="1:15" ht="36" customHeight="1">
      <c r="A41" s="196"/>
      <c r="B41" s="197"/>
      <c r="C41" s="193"/>
      <c r="D41" s="90"/>
      <c r="E41" s="90"/>
      <c r="F41" s="90"/>
      <c r="G41" s="90"/>
      <c r="H41" s="48" t="s">
        <v>161</v>
      </c>
      <c r="I41" s="48" t="s">
        <v>162</v>
      </c>
      <c r="J41" s="205"/>
      <c r="K41" s="206"/>
      <c r="L41" s="90"/>
      <c r="M41" s="90"/>
      <c r="N41" s="90"/>
      <c r="O41" s="90"/>
    </row>
    <row r="42" spans="1:15" ht="30" customHeight="1">
      <c r="A42" s="191">
        <v>2</v>
      </c>
      <c r="B42" s="191"/>
      <c r="C42" s="49">
        <v>2</v>
      </c>
      <c r="D42" s="49">
        <v>6</v>
      </c>
      <c r="E42" s="49">
        <v>6</v>
      </c>
      <c r="F42" s="49">
        <v>15</v>
      </c>
      <c r="G42" s="49">
        <v>1</v>
      </c>
      <c r="H42" s="49">
        <v>3</v>
      </c>
      <c r="I42" s="49">
        <v>2</v>
      </c>
      <c r="J42" s="182">
        <v>2</v>
      </c>
      <c r="K42" s="183"/>
      <c r="L42" s="91">
        <v>4</v>
      </c>
      <c r="M42" s="92"/>
      <c r="N42" s="92"/>
      <c r="O42" s="92"/>
    </row>
  </sheetData>
  <sheetProtection/>
  <mergeCells count="181">
    <mergeCell ref="J34:J35"/>
    <mergeCell ref="J40:K41"/>
    <mergeCell ref="A42:B42"/>
    <mergeCell ref="I22:I23"/>
    <mergeCell ref="I30:I31"/>
    <mergeCell ref="A39:E39"/>
    <mergeCell ref="F39:G39"/>
    <mergeCell ref="H39:I39"/>
    <mergeCell ref="A40:B41"/>
    <mergeCell ref="C30:C31"/>
    <mergeCell ref="C40:C41"/>
    <mergeCell ref="D40:D41"/>
    <mergeCell ref="E40:E41"/>
    <mergeCell ref="F40:F41"/>
    <mergeCell ref="G40:G41"/>
    <mergeCell ref="H40:I40"/>
    <mergeCell ref="L20:L21"/>
    <mergeCell ref="L22:L23"/>
    <mergeCell ref="K22:K23"/>
    <mergeCell ref="K20:K21"/>
    <mergeCell ref="J28:J29"/>
    <mergeCell ref="K28:K29"/>
    <mergeCell ref="J42:K42"/>
    <mergeCell ref="E3:G3"/>
    <mergeCell ref="A20:A21"/>
    <mergeCell ref="A12:A13"/>
    <mergeCell ref="A6:A7"/>
    <mergeCell ref="A8:A9"/>
    <mergeCell ref="A10:A11"/>
    <mergeCell ref="B18:B19"/>
    <mergeCell ref="A16:A17"/>
    <mergeCell ref="A14:A15"/>
    <mergeCell ref="A4:A5"/>
    <mergeCell ref="K6:K7"/>
    <mergeCell ref="C4:C5"/>
    <mergeCell ref="C8:C9"/>
    <mergeCell ref="C10:C11"/>
    <mergeCell ref="C6:C7"/>
    <mergeCell ref="I4:I5"/>
    <mergeCell ref="J4:J5"/>
    <mergeCell ref="B6:B7"/>
    <mergeCell ref="J12:J13"/>
    <mergeCell ref="C12:C13"/>
    <mergeCell ref="J14:J15"/>
    <mergeCell ref="I12:I13"/>
    <mergeCell ref="I14:I15"/>
    <mergeCell ref="I6:I7"/>
    <mergeCell ref="J8:J9"/>
    <mergeCell ref="B20:B21"/>
    <mergeCell ref="C14:C15"/>
    <mergeCell ref="B14:B15"/>
    <mergeCell ref="B16:B17"/>
    <mergeCell ref="I20:I21"/>
    <mergeCell ref="B8:B9"/>
    <mergeCell ref="B12:B13"/>
    <mergeCell ref="C18:C19"/>
    <mergeCell ref="M28:M29"/>
    <mergeCell ref="C16:C17"/>
    <mergeCell ref="K4:K5"/>
    <mergeCell ref="B10:B11"/>
    <mergeCell ref="J10:J11"/>
    <mergeCell ref="B4:B5"/>
    <mergeCell ref="B28:B29"/>
    <mergeCell ref="I28:I29"/>
    <mergeCell ref="M16:M17"/>
    <mergeCell ref="M14:M15"/>
    <mergeCell ref="A22:A23"/>
    <mergeCell ref="L28:L29"/>
    <mergeCell ref="N22:N23"/>
    <mergeCell ref="J22:J23"/>
    <mergeCell ref="N26:N27"/>
    <mergeCell ref="N24:N25"/>
    <mergeCell ref="N28:N29"/>
    <mergeCell ref="J24:J25"/>
    <mergeCell ref="L24:L25"/>
    <mergeCell ref="A24:A25"/>
    <mergeCell ref="L34:L35"/>
    <mergeCell ref="M36:M37"/>
    <mergeCell ref="N32:N33"/>
    <mergeCell ref="M30:M31"/>
    <mergeCell ref="A30:A31"/>
    <mergeCell ref="B30:B31"/>
    <mergeCell ref="K36:K37"/>
    <mergeCell ref="K30:K31"/>
    <mergeCell ref="K32:K33"/>
    <mergeCell ref="J32:J33"/>
    <mergeCell ref="A36:A37"/>
    <mergeCell ref="B36:B37"/>
    <mergeCell ref="A34:A35"/>
    <mergeCell ref="B34:B35"/>
    <mergeCell ref="M34:M35"/>
    <mergeCell ref="L10:L11"/>
    <mergeCell ref="K10:K11"/>
    <mergeCell ref="K16:K17"/>
    <mergeCell ref="K14:K15"/>
    <mergeCell ref="L14:L15"/>
    <mergeCell ref="N12:N13"/>
    <mergeCell ref="M10:M11"/>
    <mergeCell ref="N14:N15"/>
    <mergeCell ref="N20:N21"/>
    <mergeCell ref="N8:N9"/>
    <mergeCell ref="N10:N11"/>
    <mergeCell ref="N16:N17"/>
    <mergeCell ref="N18:N19"/>
    <mergeCell ref="M20:M21"/>
    <mergeCell ref="M8:M9"/>
    <mergeCell ref="M4:M5"/>
    <mergeCell ref="M12:M13"/>
    <mergeCell ref="J6:J7"/>
    <mergeCell ref="L8:L9"/>
    <mergeCell ref="M6:M7"/>
    <mergeCell ref="K8:K9"/>
    <mergeCell ref="K12:K13"/>
    <mergeCell ref="L12:L13"/>
    <mergeCell ref="M18:M19"/>
    <mergeCell ref="M24:M25"/>
    <mergeCell ref="L16:L17"/>
    <mergeCell ref="J26:J27"/>
    <mergeCell ref="J20:J21"/>
    <mergeCell ref="M22:M23"/>
    <mergeCell ref="L18:L19"/>
    <mergeCell ref="J16:J17"/>
    <mergeCell ref="M26:M27"/>
    <mergeCell ref="A28:A29"/>
    <mergeCell ref="L26:L27"/>
    <mergeCell ref="K26:K27"/>
    <mergeCell ref="K24:K25"/>
    <mergeCell ref="A26:A27"/>
    <mergeCell ref="B26:B27"/>
    <mergeCell ref="N36:N37"/>
    <mergeCell ref="L36:L37"/>
    <mergeCell ref="C32:C33"/>
    <mergeCell ref="K34:K35"/>
    <mergeCell ref="J30:J31"/>
    <mergeCell ref="N30:N31"/>
    <mergeCell ref="L32:L33"/>
    <mergeCell ref="L30:L31"/>
    <mergeCell ref="M32:M33"/>
    <mergeCell ref="N34:N35"/>
    <mergeCell ref="N4:N5"/>
    <mergeCell ref="L6:L7"/>
    <mergeCell ref="C34:C35"/>
    <mergeCell ref="C36:C37"/>
    <mergeCell ref="A1:N1"/>
    <mergeCell ref="A2:N2"/>
    <mergeCell ref="J18:J19"/>
    <mergeCell ref="K18:K19"/>
    <mergeCell ref="N6:N7"/>
    <mergeCell ref="L4:L5"/>
    <mergeCell ref="C22:C23"/>
    <mergeCell ref="C24:C25"/>
    <mergeCell ref="C26:C27"/>
    <mergeCell ref="A18:A19"/>
    <mergeCell ref="A32:A33"/>
    <mergeCell ref="B32:B33"/>
    <mergeCell ref="C28:C29"/>
    <mergeCell ref="C20:C21"/>
    <mergeCell ref="B22:B23"/>
    <mergeCell ref="B24:B25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L40:O41"/>
    <mergeCell ref="L42:O42"/>
    <mergeCell ref="O32:O33"/>
    <mergeCell ref="O34:O35"/>
    <mergeCell ref="O36:O37"/>
    <mergeCell ref="A38:O38"/>
    <mergeCell ref="J39:O39"/>
    <mergeCell ref="J36:J37"/>
  </mergeCells>
  <printOptions horizontalCentered="1"/>
  <pageMargins left="0.2362204724409449" right="0.2362204724409449" top="0.2755905511811024" bottom="0.15748031496062992" header="0.15748031496062992" footer="0.196850393700787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2016-10-27T02:35:50Z</cp:lastPrinted>
  <dcterms:created xsi:type="dcterms:W3CDTF">2011-12-12T01:09:09Z</dcterms:created>
  <dcterms:modified xsi:type="dcterms:W3CDTF">2016-10-27T03:48:36Z</dcterms:modified>
  <cp:category/>
  <cp:version/>
  <cp:contentType/>
  <cp:contentStatus/>
</cp:coreProperties>
</file>